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殷景升\Desktop\"/>
    </mc:Choice>
  </mc:AlternateContent>
  <bookViews>
    <workbookView xWindow="0" yWindow="0" windowWidth="24000" windowHeight="9735" activeTab="1"/>
  </bookViews>
  <sheets>
    <sheet name="市住建局下浮率" sheetId="2" r:id="rId1"/>
    <sheet name="市交通局、市水务局、其他部门下浮率" sheetId="3"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9" i="3" l="1"/>
  <c r="G29" i="3"/>
  <c r="H28" i="3"/>
  <c r="G28" i="3"/>
  <c r="H27" i="3"/>
  <c r="G27" i="3"/>
  <c r="H24" i="3"/>
  <c r="G24" i="3"/>
  <c r="H23" i="3"/>
  <c r="G23" i="3"/>
  <c r="H22" i="3"/>
  <c r="G22" i="3"/>
  <c r="H21" i="3"/>
  <c r="G21" i="3"/>
  <c r="H19" i="3"/>
  <c r="G19" i="3"/>
  <c r="H18" i="3"/>
  <c r="G18" i="3"/>
  <c r="H17" i="3"/>
  <c r="G17" i="3"/>
  <c r="H16" i="3"/>
  <c r="G16" i="3"/>
  <c r="H14" i="3"/>
  <c r="G14" i="3"/>
  <c r="H13" i="3"/>
  <c r="G13" i="3"/>
  <c r="H12" i="3"/>
  <c r="G12" i="3"/>
  <c r="H11" i="3"/>
  <c r="G11" i="3"/>
  <c r="H10" i="3"/>
  <c r="G10" i="3"/>
  <c r="H7" i="3"/>
  <c r="G7" i="3"/>
  <c r="H5" i="3"/>
  <c r="G5" i="3"/>
  <c r="H4" i="3"/>
  <c r="G4" i="3"/>
  <c r="I28" i="2"/>
  <c r="H24" i="2"/>
  <c r="H21" i="2"/>
  <c r="H14" i="2"/>
  <c r="H7" i="2"/>
  <c r="I5" i="2"/>
  <c r="H4" i="2"/>
  <c r="H5" i="2"/>
  <c r="H8" i="2"/>
  <c r="H15" i="2"/>
  <c r="H16" i="2"/>
  <c r="H18" i="2"/>
  <c r="H22" i="2"/>
  <c r="H25" i="2"/>
  <c r="I25" i="2"/>
  <c r="H28" i="2"/>
  <c r="I15" i="2" l="1"/>
  <c r="I24" i="2"/>
  <c r="I7" i="2"/>
  <c r="I4" i="2"/>
  <c r="I6" i="2"/>
  <c r="I18" i="2"/>
  <c r="I14" i="2"/>
  <c r="I21" i="2"/>
  <c r="I16" i="2"/>
  <c r="I22" i="2"/>
  <c r="H6" i="2"/>
  <c r="I8" i="2"/>
</calcChain>
</file>

<file path=xl/sharedStrings.xml><?xml version="1.0" encoding="utf-8"?>
<sst xmlns="http://schemas.openxmlformats.org/spreadsheetml/2006/main" count="185" uniqueCount="78">
  <si>
    <t>3.其它</t>
  </si>
  <si>
    <t>—</t>
  </si>
  <si>
    <t>2.体育设施</t>
  </si>
  <si>
    <t>1.单独的土石方工程</t>
  </si>
  <si>
    <t>其他工程</t>
  </si>
  <si>
    <t>2.其它</t>
  </si>
  <si>
    <t>—</t>
    <phoneticPr fontId="4" type="noConversion"/>
  </si>
  <si>
    <t>1.幕墙工程</t>
  </si>
  <si>
    <t>装饰工程</t>
  </si>
  <si>
    <t>2.绿化工程</t>
  </si>
  <si>
    <t>1.园林建筑工程</t>
  </si>
  <si>
    <t>园林建筑、绿化工程</t>
  </si>
  <si>
    <t>7.其它</t>
  </si>
  <si>
    <t>6.路灯工程</t>
  </si>
  <si>
    <t>5.交通设施工程</t>
  </si>
  <si>
    <t>4.给排水\燃气等管道工程</t>
    <phoneticPr fontId="4" type="noConversion"/>
  </si>
  <si>
    <t>3.沥青路面(单独发包)</t>
  </si>
  <si>
    <t>2.桥梁工程</t>
  </si>
  <si>
    <t>其它市政工程含环境工程，水厂和市政配套工程等</t>
  </si>
  <si>
    <t>1.道路工程</t>
  </si>
  <si>
    <t>市政工程</t>
  </si>
  <si>
    <t>6.电气</t>
  </si>
  <si>
    <t>5.管道工程</t>
  </si>
  <si>
    <t>4.智能化工程</t>
  </si>
  <si>
    <t>3.通风空调工程</t>
  </si>
  <si>
    <t>2.燃气工程</t>
  </si>
  <si>
    <t>其它是综合安装工程</t>
    <phoneticPr fontId="4" type="noConversion"/>
  </si>
  <si>
    <t>1.消防工程</t>
  </si>
  <si>
    <t>安装工程(单独发包的)</t>
  </si>
  <si>
    <t>3000万元（含）以上</t>
  </si>
  <si>
    <t>3000万元以下</t>
  </si>
  <si>
    <t>2.其他建筑工程</t>
  </si>
  <si>
    <t>1.一般厂房及厂房配套的宿舍</t>
  </si>
  <si>
    <t>建筑工程(含配套的安装工程)</t>
  </si>
  <si>
    <t>中标对比预算价的下浮率(%)</t>
  </si>
  <si>
    <t>项数</t>
  </si>
  <si>
    <t>备注</t>
  </si>
  <si>
    <t>2021年</t>
    <phoneticPr fontId="4" type="noConversion"/>
  </si>
  <si>
    <t>2020年</t>
    <phoneticPr fontId="4" type="noConversion"/>
  </si>
  <si>
    <r>
      <t>201</t>
    </r>
    <r>
      <rPr>
        <sz val="11"/>
        <color theme="1"/>
        <rFont val="宋体"/>
        <family val="2"/>
        <charset val="134"/>
        <scheme val="minor"/>
      </rPr>
      <t>9</t>
    </r>
    <r>
      <rPr>
        <sz val="11"/>
        <color theme="1"/>
        <rFont val="宋体"/>
        <family val="2"/>
        <charset val="134"/>
        <scheme val="minor"/>
      </rPr>
      <t>年</t>
    </r>
    <phoneticPr fontId="4" type="noConversion"/>
  </si>
  <si>
    <t>工程项目</t>
    <phoneticPr fontId="4" type="noConversion"/>
  </si>
  <si>
    <t>2021年度东莞市房屋建筑和市政基础设施工程施工公开招标投标中标价情况分析</t>
    <phoneticPr fontId="4" type="noConversion"/>
  </si>
  <si>
    <t>2021年度东莞市非房屋建筑和市政基础设施工程施工公开招标投标中标价情况分析</t>
    <phoneticPr fontId="4" type="noConversion"/>
  </si>
  <si>
    <t>行业监督部门</t>
  </si>
  <si>
    <t>工程项目</t>
  </si>
  <si>
    <t>交通局</t>
  </si>
  <si>
    <t>1.公路</t>
  </si>
  <si>
    <t>其他是电子收费系统、箱涵、平土工程等</t>
  </si>
  <si>
    <t>2.桥梁</t>
  </si>
  <si>
    <t>3沥青路面(单独发包)</t>
  </si>
  <si>
    <t>4.交通设施</t>
  </si>
  <si>
    <t>5.收费站</t>
  </si>
  <si>
    <t>6.码头</t>
  </si>
  <si>
    <t>7.道路</t>
  </si>
  <si>
    <t>8.绿化</t>
  </si>
  <si>
    <t>9.其他</t>
  </si>
  <si>
    <t>水务局</t>
  </si>
  <si>
    <t>1.排涝站、泵站</t>
  </si>
  <si>
    <t>其他是指土建、箱涵、供水水源、安装等</t>
  </si>
  <si>
    <t>2.堤围建设</t>
  </si>
  <si>
    <t>3.水库</t>
  </si>
  <si>
    <t>4.水闸</t>
  </si>
  <si>
    <t>5.绿化</t>
  </si>
  <si>
    <t>6.河整治</t>
  </si>
  <si>
    <t>7.排洪渠、排洪整治</t>
  </si>
  <si>
    <t>8.截污管道</t>
  </si>
  <si>
    <t>-</t>
  </si>
  <si>
    <t>9.给排水</t>
    <phoneticPr fontId="4" type="noConversion"/>
  </si>
  <si>
    <t>10.其他</t>
  </si>
  <si>
    <t>其他部门</t>
  </si>
  <si>
    <t>1.高压变配电</t>
  </si>
  <si>
    <t>其他工程是指环境提升、地质灾害治理、体育场地建设、景观提升工程等</t>
    <phoneticPr fontId="4" type="noConversion"/>
  </si>
  <si>
    <t>2.绿化</t>
  </si>
  <si>
    <t>3.燃气工程</t>
  </si>
  <si>
    <t>4.截污管道</t>
  </si>
  <si>
    <t>5.厂房及配套的宿舍</t>
  </si>
  <si>
    <r>
      <t>6</t>
    </r>
    <r>
      <rPr>
        <sz val="11"/>
        <color indexed="8"/>
        <rFont val="宋体"/>
        <family val="3"/>
        <charset val="134"/>
      </rPr>
      <t>.电气照明</t>
    </r>
  </si>
  <si>
    <t>7.其他</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</si>
</sst>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Red]\(0.00\)"/>
    <numFmt numFmtId="177" formatCode="0_);[Red]\(0\)"/>
    <numFmt numFmtId="178" formatCode="0.00;[Red]0.00"/>
    <numFmt numFmtId="179" formatCode="0_ "/>
  </numFmts>
  <fonts count="13">
    <font>
      <sz val="11"/>
      <color theme="1"/>
      <name val="宋体"/>
      <family val="2"/>
      <charset val="134"/>
      <scheme val="minor"/>
    </font>
    <font>
      <sz val="11"/>
      <color theme="1"/>
      <name val="宋体"/>
      <family val="2"/>
      <scheme val="minor"/>
    </font>
    <font>
      <sz val="9"/>
      <name val="宋体"/>
      <family val="2"/>
      <charset val="134"/>
      <scheme val="minor"/>
    </font>
    <font>
      <sz val="11"/>
      <name val="宋体"/>
      <family val="2"/>
      <scheme val="minor"/>
    </font>
    <font>
      <sz val="9"/>
      <name val="宋体"/>
      <family val="3"/>
      <charset val="134"/>
      <scheme val="minor"/>
    </font>
    <font>
      <sz val="10"/>
      <color theme="1"/>
      <name val="宋体"/>
      <family val="2"/>
      <scheme val="minor"/>
    </font>
    <font>
      <sz val="12"/>
      <name val="宋体"/>
      <family val="3"/>
      <charset val="134"/>
    </font>
    <font>
      <sz val="11"/>
      <name val="宋体"/>
      <family val="3"/>
      <charset val="134"/>
      <scheme val="minor"/>
    </font>
    <font>
      <sz val="10"/>
      <name val="宋体"/>
      <family val="3"/>
      <charset val="134"/>
    </font>
    <font>
      <sz val="20"/>
      <name val="宋体"/>
      <family val="3"/>
      <charset val="134"/>
    </font>
    <font>
      <sz val="11"/>
      <color indexed="8"/>
      <name val="宋体"/>
      <family val="3"/>
      <charset val="134"/>
    </font>
    <font>
      <sz val="11"/>
      <name val="宋体"/>
      <family val="2"/>
    </font>
    <font>
      <sz val="11"/>
      <name val="宋体"/>
      <family val="3"/>
      <charset val="134"/>
    </font>
  </fonts>
  <fills count="2">
    <fill>
      <patternFill patternType="none"/>
    </fill>
    <fill>
      <patternFill patternType="gray125"/>
    </fill>
  </fills>
  <borders count="13">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indexed="64"/>
      </right>
      <top/>
      <bottom style="thin">
        <color indexed="64"/>
      </bottom>
      <diagonal/>
    </border>
    <border>
      <left/>
      <right/>
      <top/>
      <bottom style="thin">
        <color auto="1"/>
      </bottom>
      <diagonal/>
    </border>
    <border>
      <left style="thin">
        <color indexed="64"/>
      </left>
      <right/>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1" fillId="0" borderId="0"/>
  </cellStyleXfs>
  <cellXfs count="62">
    <xf numFmtId="0" fontId="0" fillId="0" borderId="0" xfId="0">
      <alignment vertical="center"/>
    </xf>
    <xf numFmtId="0" fontId="1" fillId="0" borderId="0" xfId="1"/>
    <xf numFmtId="176" fontId="1" fillId="0" borderId="0" xfId="1" applyNumberFormat="1"/>
    <xf numFmtId="0" fontId="1" fillId="0" borderId="1" xfId="1" applyBorder="1" applyAlignment="1">
      <alignment horizontal="center" vertical="center" wrapText="1"/>
    </xf>
    <xf numFmtId="176" fontId="3" fillId="0" borderId="2" xfId="1" applyNumberFormat="1" applyFont="1" applyBorder="1" applyAlignment="1">
      <alignment horizontal="center" vertical="center" wrapText="1"/>
    </xf>
    <xf numFmtId="177" fontId="3" fillId="0" borderId="2" xfId="1" applyNumberFormat="1" applyFont="1" applyBorder="1" applyAlignment="1">
      <alignment horizontal="center" vertical="center" wrapText="1"/>
    </xf>
    <xf numFmtId="176" fontId="1" fillId="0" borderId="2" xfId="1" applyNumberFormat="1" applyBorder="1" applyAlignment="1">
      <alignment horizontal="center" vertical="center" wrapText="1"/>
    </xf>
    <xf numFmtId="177" fontId="1" fillId="0" borderId="2" xfId="1" applyNumberFormat="1" applyBorder="1" applyAlignment="1">
      <alignment horizontal="center" vertical="center" wrapText="1"/>
    </xf>
    <xf numFmtId="0" fontId="1" fillId="0" borderId="2" xfId="1" applyBorder="1" applyAlignment="1">
      <alignment horizontal="left" vertical="center" wrapText="1"/>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2" xfId="1" applyBorder="1" applyAlignment="1">
      <alignment horizontal="center" vertical="center" wrapText="1"/>
    </xf>
    <xf numFmtId="0" fontId="1" fillId="0" borderId="4" xfId="1" applyBorder="1" applyAlignment="1">
      <alignment horizontal="center" vertical="center" wrapText="1"/>
    </xf>
    <xf numFmtId="176" fontId="0" fillId="0" borderId="2" xfId="1" applyNumberFormat="1" applyFont="1" applyBorder="1" applyAlignment="1">
      <alignment horizontal="center" vertical="center" wrapText="1"/>
    </xf>
    <xf numFmtId="0" fontId="5" fillId="0" borderId="1" xfId="1" applyFont="1" applyBorder="1" applyAlignment="1">
      <alignment horizontal="center" vertical="center" wrapText="1"/>
    </xf>
    <xf numFmtId="0" fontId="5" fillId="0" borderId="3" xfId="1" applyFont="1" applyBorder="1" applyAlignment="1">
      <alignment horizontal="center" vertical="center" wrapText="1"/>
    </xf>
    <xf numFmtId="0" fontId="6" fillId="0" borderId="2" xfId="1" applyFont="1" applyBorder="1" applyAlignment="1">
      <alignment horizontal="left" vertical="center" wrapText="1"/>
    </xf>
    <xf numFmtId="0" fontId="7" fillId="0" borderId="2" xfId="1" applyFont="1" applyBorder="1" applyAlignment="1">
      <alignment horizontal="center" vertical="center" wrapText="1"/>
    </xf>
    <xf numFmtId="0" fontId="0" fillId="0" borderId="2" xfId="1" applyFont="1" applyBorder="1" applyAlignment="1">
      <alignment horizontal="left" vertical="center" wrapText="1"/>
    </xf>
    <xf numFmtId="0" fontId="5" fillId="0" borderId="4" xfId="1" applyFont="1" applyBorder="1" applyAlignment="1">
      <alignment horizontal="center" vertical="center" wrapText="1"/>
    </xf>
    <xf numFmtId="0" fontId="1" fillId="0" borderId="1" xfId="1" applyBorder="1" applyAlignment="1">
      <alignment horizontal="left" vertical="center" wrapText="1"/>
    </xf>
    <xf numFmtId="0" fontId="1" fillId="0" borderId="3" xfId="1" applyBorder="1" applyAlignment="1">
      <alignment horizontal="left" vertical="center" wrapText="1"/>
    </xf>
    <xf numFmtId="0" fontId="1" fillId="0" borderId="4" xfId="1" applyBorder="1" applyAlignment="1">
      <alignment horizontal="left" vertical="center" wrapText="1"/>
    </xf>
    <xf numFmtId="0" fontId="1" fillId="0" borderId="2" xfId="1" applyBorder="1" applyAlignment="1">
      <alignment horizontal="left" vertical="center" wrapText="1"/>
    </xf>
    <xf numFmtId="0" fontId="8" fillId="0" borderId="2" xfId="1" applyFont="1" applyBorder="1" applyAlignment="1">
      <alignment horizontal="left"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7" xfId="1" applyBorder="1" applyAlignment="1">
      <alignment horizontal="center" vertical="center" wrapText="1"/>
    </xf>
    <xf numFmtId="176" fontId="1" fillId="0" borderId="8" xfId="1" applyNumberFormat="1" applyBorder="1" applyAlignment="1">
      <alignment horizontal="center" vertical="center" wrapText="1"/>
    </xf>
    <xf numFmtId="178" fontId="0" fillId="0" borderId="9" xfId="1" applyNumberFormat="1" applyFont="1" applyBorder="1" applyAlignment="1">
      <alignment horizontal="center" vertical="center" wrapText="1"/>
    </xf>
    <xf numFmtId="0" fontId="1" fillId="0" borderId="10" xfId="1" applyBorder="1" applyAlignment="1">
      <alignment horizontal="center" vertical="center" wrapText="1"/>
    </xf>
    <xf numFmtId="0" fontId="1" fillId="0" borderId="11" xfId="1" applyBorder="1" applyAlignment="1">
      <alignment horizontal="center" vertical="center" wrapText="1"/>
    </xf>
    <xf numFmtId="0" fontId="0" fillId="0" borderId="12" xfId="1" applyFont="1" applyBorder="1" applyAlignment="1">
      <alignment horizontal="center" vertical="center" wrapText="1"/>
    </xf>
    <xf numFmtId="0" fontId="9" fillId="0" borderId="6" xfId="1" applyFont="1" applyBorder="1" applyAlignment="1">
      <alignment horizontal="center" vertical="center" wrapText="1"/>
    </xf>
    <xf numFmtId="176" fontId="9" fillId="0" borderId="6" xfId="1" applyNumberFormat="1" applyFont="1" applyBorder="1" applyAlignment="1">
      <alignment horizontal="center" vertical="center" wrapText="1"/>
    </xf>
    <xf numFmtId="0" fontId="9" fillId="0" borderId="6" xfId="1" applyNumberFormat="1" applyFont="1" applyFill="1" applyBorder="1" applyAlignment="1" applyProtection="1">
      <alignment horizontal="center" vertical="center" wrapText="1"/>
    </xf>
    <xf numFmtId="0" fontId="9" fillId="0" borderId="0" xfId="1" applyNumberFormat="1" applyFont="1" applyFill="1" applyBorder="1" applyAlignment="1" applyProtection="1">
      <alignment horizontal="center" vertical="center" wrapText="1"/>
    </xf>
    <xf numFmtId="0" fontId="1" fillId="0" borderId="0" xfId="1" applyAlignment="1">
      <alignment horizontal="left" vertical="center"/>
    </xf>
    <xf numFmtId="0" fontId="10" fillId="0" borderId="4" xfId="1" applyNumberFormat="1" applyFont="1" applyFill="1" applyBorder="1" applyAlignment="1" applyProtection="1">
      <alignment horizontal="center" vertical="center" wrapText="1"/>
    </xf>
    <xf numFmtId="0" fontId="10" fillId="0" borderId="9" xfId="1" applyNumberFormat="1" applyFont="1" applyFill="1" applyBorder="1" applyAlignment="1" applyProtection="1">
      <alignment horizontal="center" vertical="center" wrapText="1"/>
    </xf>
    <xf numFmtId="0" fontId="10" fillId="0" borderId="8" xfId="1" applyNumberFormat="1" applyFont="1" applyFill="1" applyBorder="1" applyAlignment="1" applyProtection="1">
      <alignment horizontal="center" vertical="center" wrapText="1"/>
    </xf>
    <xf numFmtId="0" fontId="10" fillId="0" borderId="0" xfId="1" applyNumberFormat="1" applyFont="1" applyFill="1" applyBorder="1" applyAlignment="1" applyProtection="1">
      <alignment horizontal="center" vertical="center" wrapText="1"/>
    </xf>
    <xf numFmtId="0" fontId="1" fillId="0" borderId="0" xfId="1" applyAlignment="1">
      <alignment vertical="center"/>
    </xf>
    <xf numFmtId="0" fontId="10" fillId="0" borderId="1" xfId="1" applyNumberFormat="1" applyFont="1" applyFill="1" applyBorder="1" applyAlignment="1" applyProtection="1">
      <alignment horizontal="center" vertical="center" wrapText="1"/>
    </xf>
    <xf numFmtId="179" fontId="10" fillId="0" borderId="2" xfId="1" applyNumberFormat="1" applyFont="1" applyFill="1" applyBorder="1" applyAlignment="1" applyProtection="1">
      <alignment horizontal="center" vertical="center" wrapText="1"/>
    </xf>
    <xf numFmtId="178" fontId="10" fillId="0" borderId="2" xfId="1" applyNumberFormat="1" applyFont="1" applyFill="1" applyBorder="1" applyAlignment="1" applyProtection="1">
      <alignment horizontal="center" vertical="center" wrapText="1"/>
    </xf>
    <xf numFmtId="0" fontId="10" fillId="0" borderId="2" xfId="1" applyNumberFormat="1" applyFont="1" applyFill="1" applyBorder="1" applyAlignment="1" applyProtection="1">
      <alignment vertical="center" wrapText="1"/>
    </xf>
    <xf numFmtId="177" fontId="0" fillId="0" borderId="2" xfId="1" applyNumberFormat="1" applyFont="1" applyBorder="1" applyAlignment="1">
      <alignment horizontal="center" vertical="center" wrapText="1"/>
    </xf>
    <xf numFmtId="0" fontId="11" fillId="0" borderId="4" xfId="1" applyNumberFormat="1" applyFont="1" applyFill="1" applyBorder="1" applyAlignment="1" applyProtection="1">
      <alignment horizontal="center" vertical="center" wrapText="1"/>
    </xf>
    <xf numFmtId="0" fontId="10" fillId="0" borderId="3" xfId="1" applyNumberFormat="1" applyFont="1" applyFill="1" applyBorder="1" applyAlignment="1" applyProtection="1">
      <alignment horizontal="center" vertical="center" wrapText="1"/>
    </xf>
    <xf numFmtId="177" fontId="7" fillId="0" borderId="2" xfId="1" applyNumberFormat="1" applyFont="1" applyBorder="1" applyAlignment="1">
      <alignment horizontal="center" vertical="center" wrapText="1"/>
    </xf>
    <xf numFmtId="0" fontId="12" fillId="0" borderId="3" xfId="1" applyNumberFormat="1" applyFont="1" applyFill="1" applyBorder="1" applyAlignment="1" applyProtection="1">
      <alignment horizontal="center" vertical="center" wrapText="1"/>
    </xf>
    <xf numFmtId="0" fontId="10" fillId="0" borderId="2" xfId="1" applyNumberFormat="1" applyFont="1" applyFill="1" applyBorder="1" applyAlignment="1" applyProtection="1">
      <alignment horizontal="center" vertical="center" wrapText="1"/>
    </xf>
    <xf numFmtId="0" fontId="12" fillId="0" borderId="2" xfId="1" applyNumberFormat="1" applyFont="1" applyFill="1" applyBorder="1" applyAlignment="1" applyProtection="1">
      <alignment horizontal="center" vertical="center" wrapText="1"/>
    </xf>
    <xf numFmtId="176" fontId="7" fillId="0" borderId="2" xfId="1" applyNumberFormat="1" applyFont="1" applyBorder="1" applyAlignment="1">
      <alignment horizontal="center" vertical="center" wrapText="1"/>
    </xf>
    <xf numFmtId="0" fontId="12" fillId="0" borderId="1" xfId="1" applyNumberFormat="1" applyFont="1" applyFill="1" applyBorder="1" applyAlignment="1" applyProtection="1">
      <alignment horizontal="center" vertical="center" wrapText="1"/>
    </xf>
    <xf numFmtId="0" fontId="12" fillId="0" borderId="4" xfId="1" applyNumberFormat="1" applyFont="1" applyFill="1" applyBorder="1" applyAlignment="1" applyProtection="1">
      <alignment horizontal="center" vertical="center" wrapText="1"/>
    </xf>
    <xf numFmtId="0" fontId="10" fillId="0" borderId="2" xfId="1" applyNumberFormat="1" applyFont="1" applyFill="1" applyBorder="1" applyAlignment="1" applyProtection="1">
      <alignment vertical="center"/>
    </xf>
    <xf numFmtId="177" fontId="1" fillId="0" borderId="2" xfId="1" applyNumberFormat="1" applyBorder="1" applyAlignment="1">
      <alignment horizontal="center" vertical="center"/>
    </xf>
    <xf numFmtId="176" fontId="1" fillId="0" borderId="2" xfId="1" applyNumberFormat="1" applyBorder="1" applyAlignment="1">
      <alignment horizontal="center" vertical="center"/>
    </xf>
    <xf numFmtId="177" fontId="7" fillId="0" borderId="2" xfId="1" applyNumberFormat="1" applyFont="1" applyBorder="1" applyAlignment="1">
      <alignment horizontal="center" vertical="center"/>
    </xf>
    <xf numFmtId="0" fontId="1" fillId="0" borderId="0" xfId="1" applyAlignment="1"/>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27575;&#26223;&#21319;/Downloads/2021&#24180;&#26045;&#24037;&#31867;&#19979;&#28014;&#29575;&#32479;&#35745;-&#31532;&#22235;&#29256;&#65288;2022022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源数据筛选条件及计算公式"/>
      <sheetName val="源数据"/>
      <sheetName val="市住建局计算"/>
      <sheetName val="市住建局下浮率"/>
      <sheetName val="市交通局、市水务局、其他部门计算"/>
      <sheetName val="工程项目与专业子类对应关系"/>
      <sheetName val="市交通局、市水务局、其他部门下浮率"/>
    </sheetNames>
    <sheetDataSet>
      <sheetData sheetId="0"/>
      <sheetData sheetId="1"/>
      <sheetData sheetId="2">
        <row r="23">
          <cell r="A23">
            <v>19</v>
          </cell>
        </row>
        <row r="24">
          <cell r="M24">
            <v>7.4314710782008797</v>
          </cell>
        </row>
        <row r="62">
          <cell r="A62">
            <v>35</v>
          </cell>
        </row>
        <row r="63">
          <cell r="M63">
            <v>7.6875366356812691</v>
          </cell>
        </row>
        <row r="176">
          <cell r="A176">
            <v>110</v>
          </cell>
        </row>
        <row r="177">
          <cell r="M177">
            <v>7.4030529254882405</v>
          </cell>
        </row>
        <row r="233">
          <cell r="A233">
            <v>53</v>
          </cell>
        </row>
        <row r="234">
          <cell r="M234">
            <v>5.2496810397966502</v>
          </cell>
        </row>
        <row r="240">
          <cell r="A240">
            <v>1</v>
          </cell>
        </row>
        <row r="241">
          <cell r="M241">
            <v>13.2921837459541</v>
          </cell>
        </row>
        <row r="266">
          <cell r="A266">
            <v>1</v>
          </cell>
        </row>
        <row r="267">
          <cell r="M267">
            <v>0.98083144292236968</v>
          </cell>
        </row>
        <row r="281">
          <cell r="A281">
            <v>10</v>
          </cell>
        </row>
        <row r="282">
          <cell r="M282">
            <v>13.242994214698033</v>
          </cell>
        </row>
        <row r="286">
          <cell r="A286">
            <v>1</v>
          </cell>
        </row>
        <row r="287">
          <cell r="M287">
            <v>6.8789975418383715</v>
          </cell>
        </row>
        <row r="346">
          <cell r="A346">
            <v>52</v>
          </cell>
        </row>
        <row r="347">
          <cell r="M347">
            <v>9.9415785286560592</v>
          </cell>
        </row>
        <row r="401">
          <cell r="A401">
            <v>42</v>
          </cell>
        </row>
        <row r="402">
          <cell r="M402">
            <v>8.6343114855227832</v>
          </cell>
        </row>
        <row r="407">
          <cell r="A407">
            <v>1</v>
          </cell>
        </row>
        <row r="408">
          <cell r="M408">
            <v>6.1786000451569789</v>
          </cell>
        </row>
        <row r="419">
          <cell r="A419">
            <v>2</v>
          </cell>
        </row>
        <row r="420">
          <cell r="M420">
            <v>1.7402102250606566</v>
          </cell>
        </row>
        <row r="436">
          <cell r="A436">
            <v>12</v>
          </cell>
        </row>
        <row r="437">
          <cell r="M437">
            <v>10.949779524968895</v>
          </cell>
        </row>
        <row r="457">
          <cell r="A457">
            <v>6</v>
          </cell>
        </row>
        <row r="458">
          <cell r="M458">
            <v>10.236677773423752</v>
          </cell>
        </row>
      </sheetData>
      <sheetData sheetId="3"/>
      <sheetData sheetId="4">
        <row r="11">
          <cell r="A11">
            <v>6</v>
          </cell>
        </row>
        <row r="12">
          <cell r="M12">
            <v>6.2785703112614444</v>
          </cell>
        </row>
        <row r="26">
          <cell r="A26">
            <v>11</v>
          </cell>
        </row>
        <row r="27">
          <cell r="M27">
            <v>8.375252293327506</v>
          </cell>
        </row>
        <row r="35">
          <cell r="A35">
            <v>1</v>
          </cell>
        </row>
        <row r="36">
          <cell r="M36">
            <v>8.0611999354922244</v>
          </cell>
        </row>
        <row r="172">
          <cell r="A172">
            <v>125</v>
          </cell>
        </row>
        <row r="173">
          <cell r="M173">
            <v>7.0478003142058103</v>
          </cell>
        </row>
        <row r="178">
          <cell r="A178">
            <v>2</v>
          </cell>
        </row>
        <row r="179">
          <cell r="M179">
            <v>16.536821931662406</v>
          </cell>
        </row>
        <row r="197">
          <cell r="A197">
            <v>15</v>
          </cell>
        </row>
        <row r="198">
          <cell r="M198">
            <v>4.9686879456851134</v>
          </cell>
        </row>
        <row r="204">
          <cell r="A204">
            <v>2</v>
          </cell>
        </row>
        <row r="205">
          <cell r="M205">
            <v>4.7655924815827033</v>
          </cell>
        </row>
        <row r="213">
          <cell r="A213">
            <v>5</v>
          </cell>
        </row>
        <row r="214">
          <cell r="M214">
            <v>7.4695700363211159</v>
          </cell>
        </row>
        <row r="226">
          <cell r="A226">
            <v>5</v>
          </cell>
        </row>
        <row r="227">
          <cell r="M227">
            <v>5.4487872171526286</v>
          </cell>
        </row>
        <row r="231">
          <cell r="A231">
            <v>1</v>
          </cell>
        </row>
        <row r="232">
          <cell r="M232">
            <v>9.3900000015295966</v>
          </cell>
        </row>
        <row r="242">
          <cell r="A242">
            <v>7</v>
          </cell>
        </row>
        <row r="243">
          <cell r="M243">
            <v>7.3838760747174437</v>
          </cell>
        </row>
        <row r="249">
          <cell r="A249">
            <v>3</v>
          </cell>
        </row>
        <row r="250">
          <cell r="M250">
            <v>8.8120521498508246</v>
          </cell>
        </row>
        <row r="268">
          <cell r="A268">
            <v>11</v>
          </cell>
        </row>
        <row r="269">
          <cell r="M269">
            <v>8.5102968495023852</v>
          </cell>
        </row>
        <row r="290">
          <cell r="A290">
            <v>17</v>
          </cell>
        </row>
        <row r="291">
          <cell r="M291">
            <v>5.9261980242598433</v>
          </cell>
        </row>
        <row r="297">
          <cell r="A297">
            <v>1</v>
          </cell>
        </row>
        <row r="298">
          <cell r="M298">
            <v>7.9998696879982507</v>
          </cell>
        </row>
        <row r="329">
          <cell r="A329">
            <v>28</v>
          </cell>
        </row>
        <row r="330">
          <cell r="M330">
            <v>6.8621983126300972</v>
          </cell>
        </row>
        <row r="342">
          <cell r="A342">
            <v>1</v>
          </cell>
        </row>
        <row r="343">
          <cell r="M343">
            <v>10.009985798507003</v>
          </cell>
        </row>
        <row r="348">
          <cell r="A348">
            <v>2</v>
          </cell>
        </row>
        <row r="349">
          <cell r="M349">
            <v>10.37412790865886</v>
          </cell>
        </row>
        <row r="381">
          <cell r="A381">
            <v>29</v>
          </cell>
        </row>
        <row r="382">
          <cell r="M382">
            <v>8.4831488439899854</v>
          </cell>
        </row>
      </sheetData>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topLeftCell="A7" zoomScaleNormal="85" workbookViewId="0">
      <selection activeCell="F5" sqref="F5"/>
    </sheetView>
  </sheetViews>
  <sheetFormatPr defaultRowHeight="13.5"/>
  <cols>
    <col min="1" max="1" width="9" style="1" customWidth="1"/>
    <col min="2" max="4" width="9" style="1"/>
    <col min="5" max="5" width="9" style="2"/>
    <col min="6" max="6" width="9" style="1"/>
    <col min="7" max="9" width="9" style="2"/>
    <col min="10" max="10" width="9" style="1" customWidth="1"/>
    <col min="11" max="16384" width="9" style="1"/>
  </cols>
  <sheetData>
    <row r="1" spans="1:10" ht="60" customHeight="1">
      <c r="A1" s="33" t="s">
        <v>41</v>
      </c>
      <c r="B1" s="33"/>
      <c r="C1" s="33"/>
      <c r="D1" s="33"/>
      <c r="E1" s="34"/>
      <c r="F1" s="34"/>
      <c r="G1" s="34"/>
      <c r="H1" s="34"/>
      <c r="I1" s="34"/>
      <c r="J1" s="33"/>
    </row>
    <row r="2" spans="1:10">
      <c r="A2" s="32" t="s">
        <v>40</v>
      </c>
      <c r="B2" s="31"/>
      <c r="C2" s="30"/>
      <c r="D2" s="29" t="s">
        <v>39</v>
      </c>
      <c r="E2" s="28"/>
      <c r="F2" s="29" t="s">
        <v>38</v>
      </c>
      <c r="G2" s="28"/>
      <c r="H2" s="29" t="s">
        <v>37</v>
      </c>
      <c r="I2" s="28"/>
      <c r="J2" s="12" t="s">
        <v>36</v>
      </c>
    </row>
    <row r="3" spans="1:10" ht="54">
      <c r="A3" s="27"/>
      <c r="B3" s="26"/>
      <c r="C3" s="25"/>
      <c r="D3" s="7" t="s">
        <v>35</v>
      </c>
      <c r="E3" s="6" t="s">
        <v>34</v>
      </c>
      <c r="F3" s="7" t="s">
        <v>35</v>
      </c>
      <c r="G3" s="6" t="s">
        <v>34</v>
      </c>
      <c r="H3" s="7" t="s">
        <v>35</v>
      </c>
      <c r="I3" s="6" t="s">
        <v>34</v>
      </c>
      <c r="J3" s="3"/>
    </row>
    <row r="4" spans="1:10" ht="27">
      <c r="A4" s="9" t="s">
        <v>33</v>
      </c>
      <c r="B4" s="24" t="s">
        <v>32</v>
      </c>
      <c r="C4" s="23" t="s">
        <v>30</v>
      </c>
      <c r="D4" s="7">
        <v>17</v>
      </c>
      <c r="E4" s="6">
        <v>17.797633087428</v>
      </c>
      <c r="F4" s="7">
        <v>18</v>
      </c>
      <c r="G4" s="6">
        <v>9.0702797575791134</v>
      </c>
      <c r="H4" s="7">
        <f>[1]市住建局计算!A23</f>
        <v>19</v>
      </c>
      <c r="I4" s="6">
        <f>[1]市住建局计算!M24</f>
        <v>7.4314710782008797</v>
      </c>
      <c r="J4" s="12"/>
    </row>
    <row r="5" spans="1:10" ht="40.5">
      <c r="A5" s="9"/>
      <c r="B5" s="24"/>
      <c r="C5" s="23" t="s">
        <v>29</v>
      </c>
      <c r="D5" s="7">
        <v>15</v>
      </c>
      <c r="E5" s="6">
        <v>12.449461480166491</v>
      </c>
      <c r="F5" s="7">
        <v>27</v>
      </c>
      <c r="G5" s="6">
        <v>7.7517377082467309</v>
      </c>
      <c r="H5" s="5">
        <f>[1]市住建局计算!A62</f>
        <v>35</v>
      </c>
      <c r="I5" s="4">
        <f>[1]市住建局计算!M63</f>
        <v>7.6875366356812691</v>
      </c>
      <c r="J5" s="10"/>
    </row>
    <row r="6" spans="1:10" ht="27">
      <c r="A6" s="9"/>
      <c r="B6" s="24" t="s">
        <v>31</v>
      </c>
      <c r="C6" s="23" t="s">
        <v>30</v>
      </c>
      <c r="D6" s="7">
        <v>140</v>
      </c>
      <c r="E6" s="6">
        <v>17.471907658299745</v>
      </c>
      <c r="F6" s="7">
        <v>118</v>
      </c>
      <c r="G6" s="6">
        <v>9.5277404522406623</v>
      </c>
      <c r="H6" s="5">
        <f>[1]市住建局计算!A176</f>
        <v>110</v>
      </c>
      <c r="I6" s="4">
        <f>[1]市住建局计算!M177</f>
        <v>7.4030529254882405</v>
      </c>
      <c r="J6" s="10"/>
    </row>
    <row r="7" spans="1:10" ht="40.5">
      <c r="A7" s="9"/>
      <c r="B7" s="24"/>
      <c r="C7" s="23" t="s">
        <v>29</v>
      </c>
      <c r="D7" s="7">
        <v>28</v>
      </c>
      <c r="E7" s="6">
        <v>11.244942911629741</v>
      </c>
      <c r="F7" s="7">
        <v>35</v>
      </c>
      <c r="G7" s="6">
        <v>5.7645038478084327</v>
      </c>
      <c r="H7" s="5">
        <f>[1]市住建局计算!A233</f>
        <v>53</v>
      </c>
      <c r="I7" s="4">
        <f>[1]市住建局计算!M234</f>
        <v>5.2496810397966502</v>
      </c>
      <c r="J7" s="3"/>
    </row>
    <row r="8" spans="1:10">
      <c r="A8" s="22" t="s">
        <v>28</v>
      </c>
      <c r="B8" s="8" t="s">
        <v>27</v>
      </c>
      <c r="C8" s="8"/>
      <c r="D8" s="7">
        <v>1</v>
      </c>
      <c r="E8" s="6">
        <v>21.310030997439789</v>
      </c>
      <c r="F8" s="7" t="s">
        <v>1</v>
      </c>
      <c r="G8" s="6" t="s">
        <v>1</v>
      </c>
      <c r="H8" s="5">
        <f>[1]市住建局计算!A240</f>
        <v>1</v>
      </c>
      <c r="I8" s="4">
        <f>[1]市住建局计算!M241</f>
        <v>13.2921837459541</v>
      </c>
      <c r="J8" s="19" t="s">
        <v>26</v>
      </c>
    </row>
    <row r="9" spans="1:10">
      <c r="A9" s="21"/>
      <c r="B9" s="8" t="s">
        <v>25</v>
      </c>
      <c r="C9" s="8"/>
      <c r="D9" s="11" t="s">
        <v>1</v>
      </c>
      <c r="E9" s="6" t="s">
        <v>1</v>
      </c>
      <c r="F9" s="7" t="s">
        <v>1</v>
      </c>
      <c r="G9" s="6" t="s">
        <v>1</v>
      </c>
      <c r="H9" s="5" t="s">
        <v>1</v>
      </c>
      <c r="I9" s="4" t="s">
        <v>1</v>
      </c>
      <c r="J9" s="15"/>
    </row>
    <row r="10" spans="1:10">
      <c r="A10" s="21"/>
      <c r="B10" s="8" t="s">
        <v>24</v>
      </c>
      <c r="C10" s="8"/>
      <c r="D10" s="11" t="s">
        <v>1</v>
      </c>
      <c r="E10" s="6" t="s">
        <v>1</v>
      </c>
      <c r="F10" s="7" t="s">
        <v>1</v>
      </c>
      <c r="G10" s="6" t="s">
        <v>1</v>
      </c>
      <c r="H10" s="5" t="s">
        <v>1</v>
      </c>
      <c r="I10" s="4" t="s">
        <v>1</v>
      </c>
      <c r="J10" s="15"/>
    </row>
    <row r="11" spans="1:10">
      <c r="A11" s="21"/>
      <c r="B11" s="8" t="s">
        <v>23</v>
      </c>
      <c r="C11" s="8"/>
      <c r="D11" s="11" t="s">
        <v>1</v>
      </c>
      <c r="E11" s="6" t="s">
        <v>1</v>
      </c>
      <c r="F11" s="7" t="s">
        <v>1</v>
      </c>
      <c r="G11" s="6" t="s">
        <v>1</v>
      </c>
      <c r="H11" s="5" t="s">
        <v>1</v>
      </c>
      <c r="I11" s="4" t="s">
        <v>1</v>
      </c>
      <c r="J11" s="15"/>
    </row>
    <row r="12" spans="1:10">
      <c r="A12" s="21"/>
      <c r="B12" s="8" t="s">
        <v>22</v>
      </c>
      <c r="C12" s="8"/>
      <c r="D12" s="11" t="s">
        <v>1</v>
      </c>
      <c r="E12" s="6" t="s">
        <v>1</v>
      </c>
      <c r="F12" s="7" t="s">
        <v>1</v>
      </c>
      <c r="G12" s="6" t="s">
        <v>1</v>
      </c>
      <c r="H12" s="5" t="s">
        <v>1</v>
      </c>
      <c r="I12" s="4" t="s">
        <v>1</v>
      </c>
      <c r="J12" s="15"/>
    </row>
    <row r="13" spans="1:10">
      <c r="A13" s="21"/>
      <c r="B13" s="8" t="s">
        <v>21</v>
      </c>
      <c r="C13" s="8"/>
      <c r="D13" s="11" t="s">
        <v>1</v>
      </c>
      <c r="E13" s="6" t="s">
        <v>1</v>
      </c>
      <c r="F13" s="7">
        <v>1</v>
      </c>
      <c r="G13" s="6">
        <v>9.4238420803459011</v>
      </c>
      <c r="H13" s="5" t="s">
        <v>1</v>
      </c>
      <c r="I13" s="4" t="s">
        <v>1</v>
      </c>
      <c r="J13" s="15"/>
    </row>
    <row r="14" spans="1:10">
      <c r="A14" s="20"/>
      <c r="B14" s="8" t="s">
        <v>12</v>
      </c>
      <c r="C14" s="8"/>
      <c r="D14" s="7">
        <v>2</v>
      </c>
      <c r="E14" s="6">
        <v>20.089114785587835</v>
      </c>
      <c r="F14" s="7">
        <v>1</v>
      </c>
      <c r="G14" s="6">
        <v>13.059999940920463</v>
      </c>
      <c r="H14" s="5">
        <f>[1]市住建局计算!A266</f>
        <v>1</v>
      </c>
      <c r="I14" s="4">
        <f>[1]市住建局计算!M267</f>
        <v>0.98083144292236968</v>
      </c>
      <c r="J14" s="14"/>
    </row>
    <row r="15" spans="1:10">
      <c r="A15" s="9" t="s">
        <v>20</v>
      </c>
      <c r="B15" s="8" t="s">
        <v>19</v>
      </c>
      <c r="C15" s="8"/>
      <c r="D15" s="7">
        <v>124</v>
      </c>
      <c r="E15" s="6">
        <v>22.630119942278036</v>
      </c>
      <c r="F15" s="7">
        <v>22</v>
      </c>
      <c r="G15" s="6">
        <v>12.839018718907747</v>
      </c>
      <c r="H15" s="5">
        <f>[1]市住建局计算!A281</f>
        <v>10</v>
      </c>
      <c r="I15" s="4">
        <f>[1]市住建局计算!M282</f>
        <v>13.242994214698033</v>
      </c>
      <c r="J15" s="19" t="s">
        <v>18</v>
      </c>
    </row>
    <row r="16" spans="1:10">
      <c r="A16" s="9"/>
      <c r="B16" s="8" t="s">
        <v>17</v>
      </c>
      <c r="C16" s="8"/>
      <c r="D16" s="7">
        <v>18</v>
      </c>
      <c r="E16" s="6">
        <v>15.049779111168638</v>
      </c>
      <c r="F16" s="7" t="s">
        <v>1</v>
      </c>
      <c r="G16" s="6" t="s">
        <v>1</v>
      </c>
      <c r="H16" s="5">
        <f>[1]市住建局计算!A286</f>
        <v>1</v>
      </c>
      <c r="I16" s="4">
        <f>[1]市住建局计算!M287</f>
        <v>6.8789975418383715</v>
      </c>
      <c r="J16" s="15"/>
    </row>
    <row r="17" spans="1:10">
      <c r="A17" s="9"/>
      <c r="B17" s="8" t="s">
        <v>16</v>
      </c>
      <c r="C17" s="8"/>
      <c r="D17" s="7" t="s">
        <v>1</v>
      </c>
      <c r="E17" s="6" t="s">
        <v>1</v>
      </c>
      <c r="F17" s="7" t="s">
        <v>1</v>
      </c>
      <c r="G17" s="6" t="s">
        <v>1</v>
      </c>
      <c r="H17" s="5" t="s">
        <v>1</v>
      </c>
      <c r="I17" s="4" t="s">
        <v>1</v>
      </c>
      <c r="J17" s="15"/>
    </row>
    <row r="18" spans="1:10">
      <c r="A18" s="9"/>
      <c r="B18" s="18" t="s">
        <v>15</v>
      </c>
      <c r="C18" s="8"/>
      <c r="D18" s="11">
        <v>37</v>
      </c>
      <c r="E18" s="6">
        <v>20.115479680630177</v>
      </c>
      <c r="F18" s="11">
        <v>43</v>
      </c>
      <c r="G18" s="6">
        <v>9.7858274361629523</v>
      </c>
      <c r="H18" s="17">
        <f>[1]市住建局计算!A346</f>
        <v>52</v>
      </c>
      <c r="I18" s="4">
        <f>[1]市住建局计算!M347</f>
        <v>9.9415785286560592</v>
      </c>
      <c r="J18" s="15"/>
    </row>
    <row r="19" spans="1:10">
      <c r="A19" s="9"/>
      <c r="B19" s="16" t="s">
        <v>14</v>
      </c>
      <c r="C19" s="8"/>
      <c r="D19" s="7">
        <v>1</v>
      </c>
      <c r="E19" s="6">
        <v>17.499973219470643</v>
      </c>
      <c r="F19" s="7" t="s">
        <v>1</v>
      </c>
      <c r="G19" s="6" t="s">
        <v>1</v>
      </c>
      <c r="H19" s="5" t="s">
        <v>1</v>
      </c>
      <c r="I19" s="4" t="s">
        <v>1</v>
      </c>
      <c r="J19" s="15"/>
    </row>
    <row r="20" spans="1:10">
      <c r="A20" s="9"/>
      <c r="B20" s="8" t="s">
        <v>13</v>
      </c>
      <c r="C20" s="8"/>
      <c r="D20" s="7">
        <v>1</v>
      </c>
      <c r="E20" s="6">
        <v>22.868540260075299</v>
      </c>
      <c r="F20" s="7" t="s">
        <v>1</v>
      </c>
      <c r="G20" s="6" t="s">
        <v>1</v>
      </c>
      <c r="H20" s="5" t="s">
        <v>1</v>
      </c>
      <c r="I20" s="4" t="s">
        <v>1</v>
      </c>
      <c r="J20" s="15"/>
    </row>
    <row r="21" spans="1:10">
      <c r="A21" s="9"/>
      <c r="B21" s="8" t="s">
        <v>12</v>
      </c>
      <c r="C21" s="8"/>
      <c r="D21" s="7">
        <v>161</v>
      </c>
      <c r="E21" s="6">
        <v>23.343380742899711</v>
      </c>
      <c r="F21" s="7">
        <v>76</v>
      </c>
      <c r="G21" s="6">
        <v>11.5852685481513</v>
      </c>
      <c r="H21" s="5">
        <f>[1]市住建局计算!A401</f>
        <v>42</v>
      </c>
      <c r="I21" s="4">
        <f>[1]市住建局计算!M402</f>
        <v>8.6343114855227832</v>
      </c>
      <c r="J21" s="14"/>
    </row>
    <row r="22" spans="1:10">
      <c r="A22" s="9" t="s">
        <v>11</v>
      </c>
      <c r="B22" s="8" t="s">
        <v>10</v>
      </c>
      <c r="C22" s="8"/>
      <c r="D22" s="7">
        <v>4</v>
      </c>
      <c r="E22" s="6">
        <v>22.218616693019968</v>
      </c>
      <c r="F22" s="7">
        <v>1</v>
      </c>
      <c r="G22" s="6">
        <v>11.500003079403742</v>
      </c>
      <c r="H22" s="5">
        <f>[1]市住建局计算!A407</f>
        <v>1</v>
      </c>
      <c r="I22" s="4">
        <f>[1]市住建局计算!M408</f>
        <v>6.1786000451569789</v>
      </c>
      <c r="J22" s="12"/>
    </row>
    <row r="23" spans="1:10">
      <c r="A23" s="9"/>
      <c r="B23" s="8" t="s">
        <v>9</v>
      </c>
      <c r="C23" s="8"/>
      <c r="D23" s="7">
        <v>6</v>
      </c>
      <c r="E23" s="6">
        <v>39.568105173020463</v>
      </c>
      <c r="F23" s="7" t="s">
        <v>1</v>
      </c>
      <c r="G23" s="6" t="s">
        <v>1</v>
      </c>
      <c r="H23" s="5" t="s">
        <v>1</v>
      </c>
      <c r="I23" s="4" t="s">
        <v>1</v>
      </c>
      <c r="J23" s="3"/>
    </row>
    <row r="24" spans="1:10">
      <c r="A24" s="9" t="s">
        <v>8</v>
      </c>
      <c r="B24" s="8" t="s">
        <v>7</v>
      </c>
      <c r="C24" s="8"/>
      <c r="D24" s="11" t="s">
        <v>1</v>
      </c>
      <c r="E24" s="6" t="s">
        <v>1</v>
      </c>
      <c r="F24" s="7" t="s">
        <v>1</v>
      </c>
      <c r="G24" s="13" t="s">
        <v>6</v>
      </c>
      <c r="H24" s="5">
        <f>[1]市住建局计算!A419</f>
        <v>2</v>
      </c>
      <c r="I24" s="4">
        <f>[1]市住建局计算!M420</f>
        <v>1.7402102250606566</v>
      </c>
      <c r="J24" s="12"/>
    </row>
    <row r="25" spans="1:10">
      <c r="A25" s="9"/>
      <c r="B25" s="8" t="s">
        <v>5</v>
      </c>
      <c r="C25" s="8"/>
      <c r="D25" s="7">
        <v>38</v>
      </c>
      <c r="E25" s="6">
        <v>19.685661045330438</v>
      </c>
      <c r="F25" s="7">
        <v>16</v>
      </c>
      <c r="G25" s="6">
        <v>13.0144578587664</v>
      </c>
      <c r="H25" s="5">
        <f>[1]市住建局计算!A436</f>
        <v>12</v>
      </c>
      <c r="I25" s="4">
        <f>[1]市住建局计算!M437</f>
        <v>10.949779524968895</v>
      </c>
      <c r="J25" s="3"/>
    </row>
    <row r="26" spans="1:10">
      <c r="A26" s="9" t="s">
        <v>4</v>
      </c>
      <c r="B26" s="8" t="s">
        <v>3</v>
      </c>
      <c r="C26" s="8"/>
      <c r="D26" s="7">
        <v>1</v>
      </c>
      <c r="E26" s="6">
        <v>41.700051166264828</v>
      </c>
      <c r="F26" s="7" t="s">
        <v>1</v>
      </c>
      <c r="G26" s="6" t="s">
        <v>1</v>
      </c>
      <c r="H26" s="5" t="s">
        <v>1</v>
      </c>
      <c r="I26" s="4" t="s">
        <v>1</v>
      </c>
      <c r="J26" s="12"/>
    </row>
    <row r="27" spans="1:10">
      <c r="A27" s="9"/>
      <c r="B27" s="8" t="s">
        <v>2</v>
      </c>
      <c r="C27" s="8"/>
      <c r="D27" s="11" t="s">
        <v>1</v>
      </c>
      <c r="E27" s="6" t="s">
        <v>1</v>
      </c>
      <c r="F27" s="7" t="s">
        <v>1</v>
      </c>
      <c r="G27" s="6" t="s">
        <v>1</v>
      </c>
      <c r="H27" s="5" t="s">
        <v>1</v>
      </c>
      <c r="I27" s="4" t="s">
        <v>1</v>
      </c>
      <c r="J27" s="10"/>
    </row>
    <row r="28" spans="1:10">
      <c r="A28" s="9"/>
      <c r="B28" s="8" t="s">
        <v>0</v>
      </c>
      <c r="C28" s="8"/>
      <c r="D28" s="7">
        <v>7</v>
      </c>
      <c r="E28" s="6">
        <v>14.661892497461038</v>
      </c>
      <c r="F28" s="7">
        <v>1</v>
      </c>
      <c r="G28" s="6">
        <v>11.000000002005795</v>
      </c>
      <c r="H28" s="5">
        <f>[1]市住建局计算!A457</f>
        <v>6</v>
      </c>
      <c r="I28" s="4">
        <f>[1]市住建局计算!M458</f>
        <v>10.236677773423752</v>
      </c>
      <c r="J28" s="3"/>
    </row>
    <row r="29" spans="1:10">
      <c r="G29" s="1"/>
      <c r="H29" s="1"/>
      <c r="I29" s="1"/>
    </row>
    <row r="30" spans="1:10">
      <c r="G30" s="1"/>
      <c r="H30" s="1"/>
      <c r="I30" s="1"/>
    </row>
    <row r="31" spans="1:10">
      <c r="G31" s="1"/>
      <c r="H31" s="1"/>
      <c r="I31" s="1"/>
    </row>
  </sheetData>
  <mergeCells count="41">
    <mergeCell ref="A1:J1"/>
    <mergeCell ref="A2:C3"/>
    <mergeCell ref="D2:E2"/>
    <mergeCell ref="J2:J3"/>
    <mergeCell ref="F2:G2"/>
    <mergeCell ref="H2:I2"/>
    <mergeCell ref="B9:C9"/>
    <mergeCell ref="B10:C10"/>
    <mergeCell ref="B11:C11"/>
    <mergeCell ref="B12:C12"/>
    <mergeCell ref="B13:C13"/>
    <mergeCell ref="B14:C14"/>
    <mergeCell ref="B19:C19"/>
    <mergeCell ref="B20:C20"/>
    <mergeCell ref="B21:C21"/>
    <mergeCell ref="A4:A7"/>
    <mergeCell ref="B4:B5"/>
    <mergeCell ref="J4:J7"/>
    <mergeCell ref="B6:B7"/>
    <mergeCell ref="A8:A14"/>
    <mergeCell ref="B8:C8"/>
    <mergeCell ref="J8:J14"/>
    <mergeCell ref="A22:A23"/>
    <mergeCell ref="B22:C22"/>
    <mergeCell ref="J22:J23"/>
    <mergeCell ref="B23:C23"/>
    <mergeCell ref="J15:J21"/>
    <mergeCell ref="A15:A21"/>
    <mergeCell ref="B15:C15"/>
    <mergeCell ref="B16:C16"/>
    <mergeCell ref="B17:C17"/>
    <mergeCell ref="B18:C18"/>
    <mergeCell ref="A24:A25"/>
    <mergeCell ref="B24:C24"/>
    <mergeCell ref="J24:J25"/>
    <mergeCell ref="B25:C25"/>
    <mergeCell ref="A26:A28"/>
    <mergeCell ref="B26:C26"/>
    <mergeCell ref="J26:J28"/>
    <mergeCell ref="B27:C27"/>
    <mergeCell ref="B28:C28"/>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zoomScaleNormal="100" workbookViewId="0">
      <selection activeCell="G74" sqref="G74"/>
    </sheetView>
  </sheetViews>
  <sheetFormatPr defaultRowHeight="13.5"/>
  <cols>
    <col min="1" max="1" width="9" style="1" customWidth="1"/>
    <col min="2" max="3" width="9" style="1"/>
    <col min="4" max="4" width="12.75" style="1" bestFit="1" customWidth="1"/>
    <col min="5" max="5" width="9" style="1"/>
    <col min="6" max="6" width="12.75" style="1" bestFit="1" customWidth="1"/>
    <col min="7" max="8" width="12.75" style="1" customWidth="1"/>
    <col min="9" max="9" width="9" style="1" customWidth="1"/>
    <col min="10" max="13" width="9" style="1"/>
    <col min="14" max="24" width="9" style="37"/>
    <col min="25" max="16384" width="9" style="1"/>
  </cols>
  <sheetData>
    <row r="1" spans="1:16" ht="56.25" customHeight="1">
      <c r="A1" s="35" t="s">
        <v>42</v>
      </c>
      <c r="B1" s="35"/>
      <c r="C1" s="35"/>
      <c r="D1" s="35"/>
      <c r="E1" s="35"/>
      <c r="F1" s="35"/>
      <c r="G1" s="35"/>
      <c r="H1" s="35"/>
      <c r="I1" s="35"/>
      <c r="J1" s="36"/>
    </row>
    <row r="2" spans="1:16">
      <c r="A2" s="38" t="s">
        <v>43</v>
      </c>
      <c r="B2" s="38" t="s">
        <v>44</v>
      </c>
      <c r="C2" s="39">
        <v>2019</v>
      </c>
      <c r="D2" s="40"/>
      <c r="E2" s="39">
        <v>2020</v>
      </c>
      <c r="F2" s="40"/>
      <c r="G2" s="39">
        <v>2021</v>
      </c>
      <c r="H2" s="40"/>
      <c r="I2" s="38" t="s">
        <v>36</v>
      </c>
      <c r="J2" s="41"/>
      <c r="N2" s="42"/>
    </row>
    <row r="3" spans="1:16" ht="40.5">
      <c r="A3" s="43"/>
      <c r="B3" s="43"/>
      <c r="C3" s="44" t="s">
        <v>35</v>
      </c>
      <c r="D3" s="45" t="s">
        <v>34</v>
      </c>
      <c r="E3" s="44" t="s">
        <v>35</v>
      </c>
      <c r="F3" s="45" t="s">
        <v>34</v>
      </c>
      <c r="G3" s="44" t="s">
        <v>35</v>
      </c>
      <c r="H3" s="45" t="s">
        <v>34</v>
      </c>
      <c r="I3" s="43"/>
      <c r="J3" s="41"/>
      <c r="N3" s="42"/>
    </row>
    <row r="4" spans="1:16">
      <c r="A4" s="38" t="s">
        <v>45</v>
      </c>
      <c r="B4" s="46" t="s">
        <v>46</v>
      </c>
      <c r="C4" s="47">
        <v>6</v>
      </c>
      <c r="D4" s="6">
        <v>9.7009690889429905</v>
      </c>
      <c r="E4" s="47">
        <v>7</v>
      </c>
      <c r="F4" s="6">
        <v>9.4563395714277743</v>
      </c>
      <c r="G4" s="5">
        <f>[1]市交通局、市水务局、其他部门计算!A11</f>
        <v>6</v>
      </c>
      <c r="H4" s="4">
        <f>[1]市交通局、市水务局、其他部门计算!M12</f>
        <v>6.2785703112614444</v>
      </c>
      <c r="I4" s="48" t="s">
        <v>47</v>
      </c>
      <c r="J4" s="41"/>
      <c r="N4" s="42"/>
    </row>
    <row r="5" spans="1:16">
      <c r="A5" s="49"/>
      <c r="B5" s="46" t="s">
        <v>48</v>
      </c>
      <c r="C5" s="7">
        <v>3</v>
      </c>
      <c r="D5" s="6">
        <v>7.6573690240834491</v>
      </c>
      <c r="E5" s="7">
        <v>12</v>
      </c>
      <c r="F5" s="6">
        <v>9.9211466080645234</v>
      </c>
      <c r="G5" s="50">
        <f>[1]市交通局、市水务局、其他部门计算!A26</f>
        <v>11</v>
      </c>
      <c r="H5" s="4">
        <f>[1]市交通局、市水务局、其他部门计算!M27</f>
        <v>8.375252293327506</v>
      </c>
      <c r="I5" s="51"/>
      <c r="J5" s="41"/>
      <c r="N5" s="42"/>
    </row>
    <row r="6" spans="1:16" ht="40.5">
      <c r="A6" s="49"/>
      <c r="B6" s="46" t="s">
        <v>49</v>
      </c>
      <c r="C6" s="11">
        <v>1</v>
      </c>
      <c r="D6" s="6">
        <v>6.9300005817283239</v>
      </c>
      <c r="E6" s="7">
        <v>2</v>
      </c>
      <c r="F6" s="6">
        <v>7.8261291423303732</v>
      </c>
      <c r="G6" s="17" t="s">
        <v>1</v>
      </c>
      <c r="H6" s="4" t="s">
        <v>1</v>
      </c>
      <c r="I6" s="51"/>
      <c r="J6" s="41"/>
      <c r="N6" s="42"/>
    </row>
    <row r="7" spans="1:16" ht="27">
      <c r="A7" s="49"/>
      <c r="B7" s="46" t="s">
        <v>50</v>
      </c>
      <c r="C7" s="7">
        <v>2</v>
      </c>
      <c r="D7" s="6">
        <v>13.970937184445376</v>
      </c>
      <c r="E7" s="7">
        <v>5</v>
      </c>
      <c r="F7" s="6">
        <v>9.2640562307838454</v>
      </c>
      <c r="G7" s="50">
        <f>[1]市交通局、市水务局、其他部门计算!A35</f>
        <v>1</v>
      </c>
      <c r="H7" s="4">
        <f>[1]市交通局、市水务局、其他部门计算!M36</f>
        <v>8.0611999354922244</v>
      </c>
      <c r="I7" s="51"/>
      <c r="J7" s="41"/>
      <c r="N7" s="42"/>
    </row>
    <row r="8" spans="1:16">
      <c r="A8" s="49"/>
      <c r="B8" s="46" t="s">
        <v>51</v>
      </c>
      <c r="C8" s="11" t="s">
        <v>1</v>
      </c>
      <c r="D8" s="11" t="s">
        <v>1</v>
      </c>
      <c r="E8" s="11"/>
      <c r="F8" s="11"/>
      <c r="G8" s="17" t="s">
        <v>1</v>
      </c>
      <c r="H8" s="4" t="s">
        <v>1</v>
      </c>
      <c r="I8" s="51"/>
      <c r="J8" s="41"/>
      <c r="N8" s="42"/>
    </row>
    <row r="9" spans="1:16">
      <c r="A9" s="49"/>
      <c r="B9" s="46" t="s">
        <v>52</v>
      </c>
      <c r="C9" s="52" t="s">
        <v>1</v>
      </c>
      <c r="D9" s="52" t="s">
        <v>1</v>
      </c>
      <c r="E9" s="52"/>
      <c r="F9" s="52"/>
      <c r="G9" s="53" t="s">
        <v>1</v>
      </c>
      <c r="H9" s="4" t="s">
        <v>1</v>
      </c>
      <c r="I9" s="51"/>
      <c r="J9" s="41"/>
      <c r="N9" s="42"/>
    </row>
    <row r="10" spans="1:16">
      <c r="A10" s="49"/>
      <c r="B10" s="46" t="s">
        <v>53</v>
      </c>
      <c r="C10" s="11">
        <v>23</v>
      </c>
      <c r="D10" s="6">
        <v>11.343323823451112</v>
      </c>
      <c r="E10" s="11">
        <v>107</v>
      </c>
      <c r="F10" s="6">
        <v>6.4916733818523475</v>
      </c>
      <c r="G10" s="17">
        <f>[1]市交通局、市水务局、其他部门计算!A172</f>
        <v>125</v>
      </c>
      <c r="H10" s="54">
        <f>[1]市交通局、市水务局、其他部门计算!M173</f>
        <v>7.0478003142058103</v>
      </c>
      <c r="I10" s="51"/>
      <c r="J10" s="41"/>
      <c r="N10" s="42"/>
    </row>
    <row r="11" spans="1:16">
      <c r="A11" s="49"/>
      <c r="B11" s="46" t="s">
        <v>54</v>
      </c>
      <c r="C11" s="11" t="s">
        <v>1</v>
      </c>
      <c r="D11" s="11" t="s">
        <v>1</v>
      </c>
      <c r="E11" s="11"/>
      <c r="F11" s="11"/>
      <c r="G11" s="53">
        <f>[1]市交通局、市水务局、其他部门计算!A178</f>
        <v>2</v>
      </c>
      <c r="H11" s="4">
        <f>[1]市交通局、市水务局、其他部门计算!M179</f>
        <v>16.536821931662406</v>
      </c>
      <c r="I11" s="51"/>
      <c r="J11" s="41"/>
      <c r="N11" s="42"/>
    </row>
    <row r="12" spans="1:16">
      <c r="A12" s="49"/>
      <c r="B12" s="46" t="s">
        <v>55</v>
      </c>
      <c r="C12" s="7">
        <v>6</v>
      </c>
      <c r="D12" s="6">
        <v>10.732569682863701</v>
      </c>
      <c r="E12" s="7">
        <v>26</v>
      </c>
      <c r="F12" s="6">
        <v>8.3471724571645982</v>
      </c>
      <c r="G12" s="50">
        <f>[1]市交通局、市水务局、其他部门计算!A197</f>
        <v>15</v>
      </c>
      <c r="H12" s="54">
        <f>[1]市交通局、市水务局、其他部门计算!M198</f>
        <v>4.9686879456851134</v>
      </c>
      <c r="I12" s="51"/>
      <c r="J12" s="41"/>
    </row>
    <row r="13" spans="1:16" ht="27">
      <c r="A13" s="38" t="s">
        <v>56</v>
      </c>
      <c r="B13" s="46" t="s">
        <v>57</v>
      </c>
      <c r="C13" s="7">
        <v>4</v>
      </c>
      <c r="D13" s="6">
        <v>14.976554660367514</v>
      </c>
      <c r="E13" s="7">
        <v>2</v>
      </c>
      <c r="F13" s="6">
        <v>9.2948340108411678</v>
      </c>
      <c r="G13" s="50">
        <f>[1]市交通局、市水务局、其他部门计算!A204</f>
        <v>2</v>
      </c>
      <c r="H13" s="4">
        <f>[1]市交通局、市水务局、其他部门计算!M205</f>
        <v>4.7655924815827033</v>
      </c>
      <c r="I13" s="48" t="s">
        <v>58</v>
      </c>
      <c r="J13" s="41"/>
      <c r="N13" s="42"/>
    </row>
    <row r="14" spans="1:16" ht="27">
      <c r="A14" s="49"/>
      <c r="B14" s="46" t="s">
        <v>59</v>
      </c>
      <c r="C14" s="7">
        <v>12</v>
      </c>
      <c r="D14" s="6">
        <v>16.309668891004524</v>
      </c>
      <c r="E14" s="7">
        <v>1</v>
      </c>
      <c r="F14" s="6">
        <v>2.15999999188351</v>
      </c>
      <c r="G14" s="50">
        <f>[1]市交通局、市水务局、其他部门计算!A213</f>
        <v>5</v>
      </c>
      <c r="H14" s="4">
        <f>[1]市交通局、市水务局、其他部门计算!M214</f>
        <v>7.4695700363211159</v>
      </c>
      <c r="I14" s="51"/>
      <c r="J14" s="41"/>
      <c r="N14" s="42"/>
      <c r="O14" s="42"/>
      <c r="P14" s="42"/>
    </row>
    <row r="15" spans="1:16">
      <c r="A15" s="49"/>
      <c r="B15" s="46" t="s">
        <v>60</v>
      </c>
      <c r="C15" s="7">
        <v>3</v>
      </c>
      <c r="D15" s="6">
        <v>16.764485520135409</v>
      </c>
      <c r="E15" s="7">
        <v>2</v>
      </c>
      <c r="F15" s="6">
        <v>12.810420868265648</v>
      </c>
      <c r="G15" s="53" t="s">
        <v>1</v>
      </c>
      <c r="H15" s="4" t="s">
        <v>1</v>
      </c>
      <c r="I15" s="51"/>
      <c r="J15" s="41"/>
    </row>
    <row r="16" spans="1:16">
      <c r="A16" s="49"/>
      <c r="B16" s="46" t="s">
        <v>61</v>
      </c>
      <c r="C16" s="7">
        <v>2</v>
      </c>
      <c r="D16" s="6">
        <v>16.262867466700303</v>
      </c>
      <c r="E16" s="11"/>
      <c r="F16" s="11"/>
      <c r="G16" s="53">
        <f>[1]市交通局、市水务局、其他部门计算!A226</f>
        <v>5</v>
      </c>
      <c r="H16" s="4">
        <f>[1]市交通局、市水务局、其他部门计算!M227</f>
        <v>5.4487872171526286</v>
      </c>
      <c r="I16" s="51"/>
      <c r="J16" s="41"/>
    </row>
    <row r="17" spans="1:25">
      <c r="A17" s="49"/>
      <c r="B17" s="46" t="s">
        <v>62</v>
      </c>
      <c r="C17" s="11" t="s">
        <v>1</v>
      </c>
      <c r="D17" s="11" t="s">
        <v>1</v>
      </c>
      <c r="E17" s="11"/>
      <c r="F17" s="11"/>
      <c r="G17" s="53">
        <f>[1]市交通局、市水务局、其他部门计算!A231</f>
        <v>1</v>
      </c>
      <c r="H17" s="4">
        <f>[1]市交通局、市水务局、其他部门计算!M232</f>
        <v>9.3900000015295966</v>
      </c>
      <c r="I17" s="51"/>
      <c r="J17" s="41"/>
    </row>
    <row r="18" spans="1:25">
      <c r="A18" s="49"/>
      <c r="B18" s="46" t="s">
        <v>63</v>
      </c>
      <c r="C18" s="7">
        <v>7</v>
      </c>
      <c r="D18" s="6">
        <v>18.007812280438262</v>
      </c>
      <c r="E18" s="47">
        <v>12</v>
      </c>
      <c r="F18" s="6">
        <v>10.734971660655656</v>
      </c>
      <c r="G18" s="5">
        <f>[1]市交通局、市水务局、其他部门计算!A242</f>
        <v>7</v>
      </c>
      <c r="H18" s="4">
        <f>[1]市交通局、市水务局、其他部门计算!M243</f>
        <v>7.3838760747174437</v>
      </c>
      <c r="I18" s="51"/>
      <c r="J18" s="41"/>
    </row>
    <row r="19" spans="1:25" ht="40.5">
      <c r="A19" s="49"/>
      <c r="B19" s="46" t="s">
        <v>64</v>
      </c>
      <c r="C19" s="7">
        <v>8</v>
      </c>
      <c r="D19" s="6">
        <v>16.49375331944788</v>
      </c>
      <c r="E19" s="7">
        <v>9</v>
      </c>
      <c r="F19" s="6">
        <v>10.96817277618266</v>
      </c>
      <c r="G19" s="50">
        <f>[1]市交通局、市水务局、其他部门计算!A249</f>
        <v>3</v>
      </c>
      <c r="H19" s="4">
        <f>[1]市交通局、市水务局、其他部门计算!M250</f>
        <v>8.8120521498508246</v>
      </c>
      <c r="I19" s="51"/>
      <c r="J19" s="41"/>
    </row>
    <row r="20" spans="1:25" ht="27">
      <c r="A20" s="49"/>
      <c r="B20" s="46" t="s">
        <v>65</v>
      </c>
      <c r="C20" s="7" t="s">
        <v>66</v>
      </c>
      <c r="D20" s="11" t="s">
        <v>1</v>
      </c>
      <c r="E20" s="11"/>
      <c r="F20" s="11"/>
      <c r="G20" s="53" t="s">
        <v>1</v>
      </c>
      <c r="H20" s="4" t="s">
        <v>1</v>
      </c>
      <c r="I20" s="51"/>
      <c r="J20" s="41"/>
    </row>
    <row r="21" spans="1:25">
      <c r="A21" s="49"/>
      <c r="B21" s="46" t="s">
        <v>67</v>
      </c>
      <c r="C21" s="7">
        <v>7</v>
      </c>
      <c r="D21" s="6">
        <v>16.806527702593133</v>
      </c>
      <c r="E21" s="7">
        <v>10</v>
      </c>
      <c r="F21" s="6">
        <v>7.4265458143051628</v>
      </c>
      <c r="G21" s="50">
        <f>[1]市交通局、市水务局、其他部门计算!A268</f>
        <v>11</v>
      </c>
      <c r="H21" s="54">
        <f>[1]市交通局、市水务局、其他部门计算!M269</f>
        <v>8.5102968495023852</v>
      </c>
      <c r="I21" s="51"/>
      <c r="J21" s="41"/>
    </row>
    <row r="22" spans="1:25">
      <c r="A22" s="43"/>
      <c r="B22" s="46" t="s">
        <v>68</v>
      </c>
      <c r="C22" s="7">
        <v>38</v>
      </c>
      <c r="D22" s="6">
        <v>17.544021678904322</v>
      </c>
      <c r="E22" s="7">
        <v>24</v>
      </c>
      <c r="F22" s="6">
        <v>10.125116901377595</v>
      </c>
      <c r="G22" s="50">
        <f>[1]市交通局、市水务局、其他部门计算!A290</f>
        <v>17</v>
      </c>
      <c r="H22" s="4">
        <f>[1]市交通局、市水务局、其他部门计算!M291</f>
        <v>5.9261980242598433</v>
      </c>
      <c r="I22" s="55"/>
      <c r="J22" s="41"/>
    </row>
    <row r="23" spans="1:25" ht="27">
      <c r="A23" s="38" t="s">
        <v>69</v>
      </c>
      <c r="B23" s="46" t="s">
        <v>70</v>
      </c>
      <c r="C23" s="47">
        <v>2</v>
      </c>
      <c r="D23" s="6">
        <v>11.82761856563701</v>
      </c>
      <c r="E23" s="11"/>
      <c r="F23" s="11"/>
      <c r="G23" s="53">
        <f>[1]市交通局、市水务局、其他部门计算!A297</f>
        <v>1</v>
      </c>
      <c r="H23" s="4">
        <f>[1]市交通局、市水务局、其他部门计算!M298</f>
        <v>7.9998696879982507</v>
      </c>
      <c r="I23" s="56" t="s">
        <v>71</v>
      </c>
      <c r="J23" s="41"/>
    </row>
    <row r="24" spans="1:25">
      <c r="A24" s="49"/>
      <c r="B24" s="46" t="s">
        <v>72</v>
      </c>
      <c r="C24" s="11">
        <v>7</v>
      </c>
      <c r="D24" s="6">
        <v>9.8047176207427533</v>
      </c>
      <c r="E24" s="11">
        <v>27</v>
      </c>
      <c r="F24" s="6">
        <v>10.0389345854908</v>
      </c>
      <c r="G24" s="17">
        <f>[1]市交通局、市水务局、其他部门计算!A329</f>
        <v>28</v>
      </c>
      <c r="H24" s="4">
        <f>[1]市交通局、市水务局、其他部门计算!M330</f>
        <v>6.8621983126300972</v>
      </c>
      <c r="I24" s="51"/>
      <c r="J24" s="41"/>
    </row>
    <row r="25" spans="1:25" ht="27">
      <c r="A25" s="49"/>
      <c r="B25" s="46" t="s">
        <v>73</v>
      </c>
      <c r="C25" s="52" t="s">
        <v>1</v>
      </c>
      <c r="D25" s="52" t="s">
        <v>1</v>
      </c>
      <c r="E25" s="52"/>
      <c r="F25" s="52"/>
      <c r="G25" s="53" t="s">
        <v>1</v>
      </c>
      <c r="H25" s="4" t="s">
        <v>1</v>
      </c>
      <c r="I25" s="51"/>
      <c r="J25" s="41"/>
    </row>
    <row r="26" spans="1:25" ht="27">
      <c r="A26" s="49"/>
      <c r="B26" s="46" t="s">
        <v>74</v>
      </c>
      <c r="C26" s="52" t="s">
        <v>1</v>
      </c>
      <c r="D26" s="52" t="s">
        <v>1</v>
      </c>
      <c r="E26" s="52"/>
      <c r="F26" s="52"/>
      <c r="G26" s="53" t="s">
        <v>1</v>
      </c>
      <c r="H26" s="4" t="s">
        <v>1</v>
      </c>
      <c r="I26" s="51"/>
      <c r="J26" s="41"/>
    </row>
    <row r="27" spans="1:25" ht="40.5">
      <c r="A27" s="49"/>
      <c r="B27" s="46" t="s">
        <v>75</v>
      </c>
      <c r="C27" s="52" t="s">
        <v>1</v>
      </c>
      <c r="D27" s="52" t="s">
        <v>1</v>
      </c>
      <c r="E27" s="52"/>
      <c r="F27" s="52"/>
      <c r="G27" s="53">
        <f>[1]市交通局、市水务局、其他部门计算!A342</f>
        <v>1</v>
      </c>
      <c r="H27" s="4">
        <f>[1]市交通局、市水务局、其他部门计算!M343</f>
        <v>10.009985798507003</v>
      </c>
      <c r="I27" s="51"/>
      <c r="J27" s="41"/>
      <c r="N27" s="1"/>
      <c r="O27" s="1"/>
      <c r="P27" s="1"/>
      <c r="Q27" s="1"/>
      <c r="R27" s="1"/>
      <c r="S27" s="1"/>
      <c r="T27" s="1"/>
      <c r="U27" s="1"/>
    </row>
    <row r="28" spans="1:25" ht="27">
      <c r="A28" s="49"/>
      <c r="B28" s="46" t="s">
        <v>76</v>
      </c>
      <c r="C28" s="52" t="s">
        <v>1</v>
      </c>
      <c r="D28" s="52" t="s">
        <v>1</v>
      </c>
      <c r="E28" s="52">
        <v>1</v>
      </c>
      <c r="F28" s="6">
        <v>7.4755422659434467</v>
      </c>
      <c r="G28" s="53">
        <f>[1]市交通局、市水务局、其他部门计算!A348</f>
        <v>2</v>
      </c>
      <c r="H28" s="4">
        <f>[1]市交通局、市水务局、其他部门计算!M349</f>
        <v>10.37412790865886</v>
      </c>
      <c r="I28" s="51"/>
      <c r="J28" s="41"/>
      <c r="N28" s="1"/>
      <c r="O28" s="1"/>
      <c r="P28" s="1"/>
      <c r="Q28" s="1"/>
      <c r="R28" s="1"/>
      <c r="S28" s="1"/>
      <c r="T28" s="1"/>
      <c r="U28" s="1"/>
    </row>
    <row r="29" spans="1:25" s="61" customFormat="1">
      <c r="A29" s="43"/>
      <c r="B29" s="57" t="s">
        <v>77</v>
      </c>
      <c r="C29" s="58">
        <v>41</v>
      </c>
      <c r="D29" s="59">
        <v>12.75542107531631</v>
      </c>
      <c r="E29" s="58">
        <v>16</v>
      </c>
      <c r="F29" s="59">
        <v>4.6602721590535694</v>
      </c>
      <c r="G29" s="60">
        <f>[1]市交通局、市水务局、其他部门计算!A381</f>
        <v>29</v>
      </c>
      <c r="H29" s="4">
        <f>[1]市交通局、市水务局、其他部门计算!M382</f>
        <v>8.4831488439899854</v>
      </c>
      <c r="I29" s="55"/>
      <c r="J29" s="41"/>
      <c r="N29" s="1"/>
      <c r="O29" s="1"/>
      <c r="P29" s="1"/>
      <c r="Q29" s="1"/>
      <c r="R29" s="1"/>
      <c r="S29" s="1"/>
      <c r="T29" s="1"/>
      <c r="U29" s="1"/>
      <c r="V29" s="37"/>
      <c r="W29" s="37"/>
      <c r="X29" s="37"/>
      <c r="Y29" s="37"/>
    </row>
    <row r="30" spans="1:25">
      <c r="L30" s="37"/>
      <c r="M30" s="37"/>
      <c r="W30" s="1"/>
      <c r="X30" s="1"/>
    </row>
    <row r="31" spans="1:25">
      <c r="M31" s="37"/>
      <c r="X31" s="1"/>
    </row>
    <row r="32" spans="1:25">
      <c r="M32" s="37"/>
      <c r="X32" s="1"/>
    </row>
    <row r="33" spans="13:24">
      <c r="M33" s="37"/>
      <c r="X33" s="1"/>
    </row>
    <row r="34" spans="13:24">
      <c r="M34" s="37"/>
      <c r="X34" s="1"/>
    </row>
    <row r="35" spans="13:24">
      <c r="M35" s="37"/>
      <c r="X35" s="1"/>
    </row>
  </sheetData>
  <mergeCells count="13">
    <mergeCell ref="A4:A12"/>
    <mergeCell ref="I4:I12"/>
    <mergeCell ref="A13:A22"/>
    <mergeCell ref="I13:I22"/>
    <mergeCell ref="A23:A29"/>
    <mergeCell ref="I23:I29"/>
    <mergeCell ref="A1:I1"/>
    <mergeCell ref="A2:A3"/>
    <mergeCell ref="B2:B3"/>
    <mergeCell ref="C2:D2"/>
    <mergeCell ref="E2:F2"/>
    <mergeCell ref="G2:H2"/>
    <mergeCell ref="I2:I3"/>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市住建局下浮率</vt:lpstr>
      <vt:lpstr>市交通局、市水务局、其他部门下浮率</vt:lpstr>
    </vt:vector>
  </TitlesOfParts>
  <Company>神州网信技术有限公司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NTKO</cp:lastModifiedBy>
  <dcterms:created xsi:type="dcterms:W3CDTF">2022-02-28T09:55:34Z</dcterms:created>
  <dcterms:modified xsi:type="dcterms:W3CDTF">2022-02-28T10:01:14Z</dcterms:modified>
</cp:coreProperties>
</file>